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54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0" i="1"/>
</calcChain>
</file>

<file path=xl/sharedStrings.xml><?xml version="1.0" encoding="utf-8"?>
<sst xmlns="http://schemas.openxmlformats.org/spreadsheetml/2006/main" count="49" uniqueCount="49">
  <si>
    <t>Andrijevica</t>
  </si>
  <si>
    <t>Bar</t>
  </si>
  <si>
    <t>Berane</t>
  </si>
  <si>
    <t>Bijelo Polje</t>
  </si>
  <si>
    <t>Budva</t>
  </si>
  <si>
    <t>Cetinje</t>
  </si>
  <si>
    <t>Danilovgrad</t>
  </si>
  <si>
    <t>Gusinje</t>
  </si>
  <si>
    <t>Herceg Novi</t>
  </si>
  <si>
    <t>Kolasin</t>
  </si>
  <si>
    <t>Kotor</t>
  </si>
  <si>
    <t>Mojkovac</t>
  </si>
  <si>
    <t>Niksic</t>
  </si>
  <si>
    <t>Petnjica</t>
  </si>
  <si>
    <t>Plav</t>
  </si>
  <si>
    <t>Pljevlja</t>
  </si>
  <si>
    <t>Pluzine</t>
  </si>
  <si>
    <t>Podgorica</t>
  </si>
  <si>
    <t>Rozaje</t>
  </si>
  <si>
    <t>Šavnik</t>
  </si>
  <si>
    <t>Tivat</t>
  </si>
  <si>
    <t>Ulcinj</t>
  </si>
  <si>
    <t>Zabljak</t>
  </si>
  <si>
    <t>Opština</t>
  </si>
  <si>
    <t>Sklopljeni brakovi</t>
  </si>
  <si>
    <t>Razvedeni brakovi</t>
  </si>
  <si>
    <t>Mjesec</t>
  </si>
  <si>
    <t>Crna Gora</t>
  </si>
  <si>
    <t>Januar</t>
  </si>
  <si>
    <t>Februar</t>
  </si>
  <si>
    <t>Mart</t>
  </si>
  <si>
    <t>April</t>
  </si>
  <si>
    <t>Maj</t>
  </si>
  <si>
    <t>Juni</t>
  </si>
  <si>
    <t>Juli</t>
  </si>
  <si>
    <t>Avgust</t>
  </si>
  <si>
    <t>Septembar</t>
  </si>
  <si>
    <t>Oktobar</t>
  </si>
  <si>
    <t>Novembar</t>
  </si>
  <si>
    <t>Decembar</t>
  </si>
  <si>
    <t>Ukupno</t>
  </si>
  <si>
    <t>Stopa razvoda*</t>
  </si>
  <si>
    <t>* Stopa razvoda predstavlja broj razvedenih brakova na 1000 sklopljenih brakova</t>
  </si>
  <si>
    <t>Broj sklopljenih brakova</t>
  </si>
  <si>
    <t>Izvor: MONSTAT; Odsjek statistike demografije, obrazovanja, kulture i pravosuđa</t>
  </si>
  <si>
    <t>Sklopljeni i razvedeni po opštinama, 2017.</t>
  </si>
  <si>
    <t>3</t>
  </si>
  <si>
    <t>1</t>
  </si>
  <si>
    <t>Sklopljeni brakovi po mjesecima,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</si>
</sst>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sz val="8"/>
      <color rgb="FF000000"/>
      <name val="Times New Roman"/>
      <family val="1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1" fillId="2" borderId="1" xfId="0" applyFont="1" applyFill="1" applyBorder="1"/>
    <xf numFmtId="164" fontId="3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Fill="1"/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" fillId="0" borderId="0" xfId="0" applyFont="1" applyFill="1"/>
    <xf numFmtId="0" fontId="6" fillId="0" borderId="0" xfId="0" applyFont="1" applyFill="1" applyAlignment="1">
      <alignment horizontal="right" vertical="center" wrapText="1"/>
    </xf>
    <xf numFmtId="0" fontId="4" fillId="0" borderId="0" xfId="0" applyFont="1" applyFill="1"/>
    <xf numFmtId="0" fontId="2" fillId="0" borderId="0" xfId="0" applyFont="1" applyFill="1"/>
    <xf numFmtId="0" fontId="0" fillId="0" borderId="1" xfId="0" applyFill="1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59"/>
  <sheetViews>
    <sheetView tabSelected="1" workbookViewId="0">
      <selection activeCell="J54" sqref="J54"/>
    </sheetView>
  </sheetViews>
  <sheetFormatPr defaultRowHeight="15" x14ac:dyDescent="0.25"/>
  <cols>
    <col min="2" max="2" width="8.85546875" customWidth="1"/>
    <col min="3" max="3" width="9.140625" hidden="1" customWidth="1"/>
    <col min="4" max="4" width="30.140625" customWidth="1"/>
    <col min="5" max="5" width="22.42578125" style="11" customWidth="1"/>
    <col min="6" max="6" width="23.7109375" style="11" customWidth="1"/>
    <col min="7" max="7" width="17.85546875" customWidth="1"/>
  </cols>
  <sheetData>
    <row r="3" spans="3:7" x14ac:dyDescent="0.25">
      <c r="C3" s="1"/>
      <c r="D3" s="1"/>
      <c r="G3" s="1"/>
    </row>
    <row r="4" spans="3:7" ht="15.75" x14ac:dyDescent="0.25">
      <c r="C4" s="1"/>
      <c r="D4" s="10" t="s">
        <v>45</v>
      </c>
      <c r="E4" s="10"/>
      <c r="F4" s="10"/>
      <c r="G4" s="10"/>
    </row>
    <row r="5" spans="3:7" x14ac:dyDescent="0.25">
      <c r="C5" s="1"/>
      <c r="D5" s="1"/>
      <c r="G5" s="1"/>
    </row>
    <row r="6" spans="3:7" x14ac:dyDescent="0.25">
      <c r="C6" s="1"/>
      <c r="D6" s="2"/>
      <c r="G6" s="2"/>
    </row>
    <row r="7" spans="3:7" x14ac:dyDescent="0.25">
      <c r="C7" s="1"/>
      <c r="D7" s="2"/>
      <c r="G7" s="2"/>
    </row>
    <row r="8" spans="3:7" x14ac:dyDescent="0.25">
      <c r="C8" s="1"/>
      <c r="D8" s="3"/>
      <c r="E8" s="12" t="s">
        <v>24</v>
      </c>
      <c r="F8" s="12" t="s">
        <v>25</v>
      </c>
      <c r="G8" s="5" t="s">
        <v>41</v>
      </c>
    </row>
    <row r="9" spans="3:7" x14ac:dyDescent="0.25">
      <c r="C9" s="1"/>
      <c r="D9" s="4" t="s">
        <v>23</v>
      </c>
      <c r="E9" s="21"/>
      <c r="F9" s="13"/>
      <c r="G9" s="3"/>
    </row>
    <row r="10" spans="3:7" x14ac:dyDescent="0.25">
      <c r="C10" s="1"/>
      <c r="D10" s="4" t="s">
        <v>0</v>
      </c>
      <c r="E10" s="14">
        <v>27</v>
      </c>
      <c r="F10" s="14">
        <v>1</v>
      </c>
      <c r="G10" s="9">
        <f>F10/E10*1000</f>
        <v>37.037037037037038</v>
      </c>
    </row>
    <row r="11" spans="3:7" x14ac:dyDescent="0.25">
      <c r="C11" s="1"/>
      <c r="D11" s="4" t="s">
        <v>1</v>
      </c>
      <c r="E11" s="14">
        <v>234</v>
      </c>
      <c r="F11" s="14">
        <v>75</v>
      </c>
      <c r="G11" s="9">
        <f t="shared" ref="G11:G33" si="0">F11/E11*1000</f>
        <v>320.51282051282055</v>
      </c>
    </row>
    <row r="12" spans="3:7" x14ac:dyDescent="0.25">
      <c r="C12" s="1"/>
      <c r="D12" s="4" t="s">
        <v>2</v>
      </c>
      <c r="E12" s="14">
        <v>138</v>
      </c>
      <c r="F12" s="14">
        <v>37</v>
      </c>
      <c r="G12" s="9">
        <f t="shared" si="0"/>
        <v>268.11594202898556</v>
      </c>
    </row>
    <row r="13" spans="3:7" x14ac:dyDescent="0.25">
      <c r="C13" s="1"/>
      <c r="D13" s="4" t="s">
        <v>3</v>
      </c>
      <c r="E13" s="14">
        <v>244</v>
      </c>
      <c r="F13" s="14">
        <v>42</v>
      </c>
      <c r="G13" s="9">
        <f t="shared" si="0"/>
        <v>172.13114754098359</v>
      </c>
    </row>
    <row r="14" spans="3:7" x14ac:dyDescent="0.25">
      <c r="C14" s="1"/>
      <c r="D14" s="4" t="s">
        <v>4</v>
      </c>
      <c r="E14" s="14">
        <v>109</v>
      </c>
      <c r="F14" s="14">
        <v>36</v>
      </c>
      <c r="G14" s="9">
        <f t="shared" si="0"/>
        <v>330.2752293577982</v>
      </c>
    </row>
    <row r="15" spans="3:7" x14ac:dyDescent="0.25">
      <c r="C15" s="1"/>
      <c r="D15" s="4" t="s">
        <v>5</v>
      </c>
      <c r="E15" s="14">
        <v>109</v>
      </c>
      <c r="F15" s="14">
        <v>21</v>
      </c>
      <c r="G15" s="9">
        <f t="shared" si="0"/>
        <v>192.66055045871562</v>
      </c>
    </row>
    <row r="16" spans="3:7" x14ac:dyDescent="0.25">
      <c r="C16" s="1"/>
      <c r="D16" s="4" t="s">
        <v>6</v>
      </c>
      <c r="E16" s="14">
        <v>86</v>
      </c>
      <c r="F16" s="14">
        <v>28</v>
      </c>
      <c r="G16" s="9">
        <f t="shared" si="0"/>
        <v>325.58139534883725</v>
      </c>
    </row>
    <row r="17" spans="3:7" x14ac:dyDescent="0.25">
      <c r="C17" s="1"/>
      <c r="D17" s="4" t="s">
        <v>7</v>
      </c>
      <c r="E17" s="14">
        <v>20</v>
      </c>
      <c r="F17" s="14">
        <v>1</v>
      </c>
      <c r="G17" s="9">
        <f t="shared" si="0"/>
        <v>50</v>
      </c>
    </row>
    <row r="18" spans="3:7" x14ac:dyDescent="0.25">
      <c r="C18" s="1"/>
      <c r="D18" s="4" t="s">
        <v>8</v>
      </c>
      <c r="E18" s="14">
        <v>145</v>
      </c>
      <c r="F18" s="14">
        <v>45</v>
      </c>
      <c r="G18" s="9">
        <f t="shared" si="0"/>
        <v>310.34482758620692</v>
      </c>
    </row>
    <row r="19" spans="3:7" x14ac:dyDescent="0.25">
      <c r="C19" s="1"/>
      <c r="D19" s="4" t="s">
        <v>9</v>
      </c>
      <c r="E19" s="14">
        <v>32</v>
      </c>
      <c r="F19" s="14">
        <v>5</v>
      </c>
      <c r="G19" s="9">
        <f t="shared" si="0"/>
        <v>156.25</v>
      </c>
    </row>
    <row r="20" spans="3:7" x14ac:dyDescent="0.25">
      <c r="C20" s="1"/>
      <c r="D20" s="4" t="s">
        <v>10</v>
      </c>
      <c r="E20" s="14">
        <v>134</v>
      </c>
      <c r="F20" s="14">
        <v>28</v>
      </c>
      <c r="G20" s="9">
        <f t="shared" si="0"/>
        <v>208.955223880597</v>
      </c>
    </row>
    <row r="21" spans="3:7" x14ac:dyDescent="0.25">
      <c r="C21" s="1"/>
      <c r="D21" s="4" t="s">
        <v>11</v>
      </c>
      <c r="E21" s="14">
        <v>37</v>
      </c>
      <c r="F21" s="15" t="s">
        <v>46</v>
      </c>
      <c r="G21" s="9">
        <f t="shared" si="0"/>
        <v>81.081081081081081</v>
      </c>
    </row>
    <row r="22" spans="3:7" x14ac:dyDescent="0.25">
      <c r="C22" s="1"/>
      <c r="D22" s="4" t="s">
        <v>12</v>
      </c>
      <c r="E22" s="14">
        <v>376</v>
      </c>
      <c r="F22" s="14">
        <v>92</v>
      </c>
      <c r="G22" s="9">
        <f t="shared" si="0"/>
        <v>244.68085106382978</v>
      </c>
    </row>
    <row r="23" spans="3:7" x14ac:dyDescent="0.25">
      <c r="C23" s="1"/>
      <c r="D23" s="4" t="s">
        <v>13</v>
      </c>
      <c r="E23" s="14">
        <v>31</v>
      </c>
      <c r="F23" s="14">
        <v>6</v>
      </c>
      <c r="G23" s="9">
        <f t="shared" si="0"/>
        <v>193.54838709677418</v>
      </c>
    </row>
    <row r="24" spans="3:7" x14ac:dyDescent="0.25">
      <c r="C24" s="1"/>
      <c r="D24" s="4" t="s">
        <v>14</v>
      </c>
      <c r="E24" s="14">
        <v>36</v>
      </c>
      <c r="F24" s="14">
        <v>11</v>
      </c>
      <c r="G24" s="9">
        <f t="shared" si="0"/>
        <v>305.5555555555556</v>
      </c>
    </row>
    <row r="25" spans="3:7" x14ac:dyDescent="0.25">
      <c r="C25" s="1"/>
      <c r="D25" s="4" t="s">
        <v>15</v>
      </c>
      <c r="E25" s="14">
        <v>119</v>
      </c>
      <c r="F25" s="14">
        <v>18</v>
      </c>
      <c r="G25" s="9">
        <f t="shared" si="0"/>
        <v>151.26050420168067</v>
      </c>
    </row>
    <row r="26" spans="3:7" x14ac:dyDescent="0.25">
      <c r="C26" s="1"/>
      <c r="D26" s="4" t="s">
        <v>16</v>
      </c>
      <c r="E26" s="14">
        <v>7</v>
      </c>
      <c r="F26" s="14">
        <v>1</v>
      </c>
      <c r="G26" s="9">
        <f t="shared" si="0"/>
        <v>142.85714285714286</v>
      </c>
    </row>
    <row r="27" spans="3:7" x14ac:dyDescent="0.25">
      <c r="C27" s="1"/>
      <c r="D27" s="4" t="s">
        <v>17</v>
      </c>
      <c r="E27" s="14">
        <v>1003</v>
      </c>
      <c r="F27" s="14">
        <v>236</v>
      </c>
      <c r="G27" s="9">
        <f t="shared" si="0"/>
        <v>235.29411764705881</v>
      </c>
    </row>
    <row r="28" spans="3:7" x14ac:dyDescent="0.25">
      <c r="C28" s="1"/>
      <c r="D28" s="4" t="s">
        <v>18</v>
      </c>
      <c r="E28" s="14">
        <v>194</v>
      </c>
      <c r="F28" s="14">
        <v>49</v>
      </c>
      <c r="G28" s="9">
        <f t="shared" si="0"/>
        <v>252.57731958762886</v>
      </c>
    </row>
    <row r="29" spans="3:7" x14ac:dyDescent="0.25">
      <c r="C29" s="1"/>
      <c r="D29" s="4" t="s">
        <v>19</v>
      </c>
      <c r="E29" s="14">
        <v>6</v>
      </c>
      <c r="F29" s="15" t="s">
        <v>47</v>
      </c>
      <c r="G29" s="9">
        <f t="shared" si="0"/>
        <v>166.66666666666666</v>
      </c>
    </row>
    <row r="30" spans="3:7" x14ac:dyDescent="0.25">
      <c r="C30" s="1"/>
      <c r="D30" s="4" t="s">
        <v>20</v>
      </c>
      <c r="E30" s="14">
        <v>70</v>
      </c>
      <c r="F30" s="14">
        <v>22</v>
      </c>
      <c r="G30" s="9">
        <f t="shared" si="0"/>
        <v>314.28571428571428</v>
      </c>
    </row>
    <row r="31" spans="3:7" x14ac:dyDescent="0.25">
      <c r="C31" s="1"/>
      <c r="D31" s="4" t="s">
        <v>21</v>
      </c>
      <c r="E31" s="14">
        <v>111</v>
      </c>
      <c r="F31" s="14">
        <v>5</v>
      </c>
      <c r="G31" s="9">
        <f t="shared" si="0"/>
        <v>45.045045045045043</v>
      </c>
    </row>
    <row r="32" spans="3:7" x14ac:dyDescent="0.25">
      <c r="C32" s="1"/>
      <c r="D32" s="4" t="s">
        <v>22</v>
      </c>
      <c r="E32" s="14">
        <v>4</v>
      </c>
      <c r="F32" s="14">
        <v>2</v>
      </c>
      <c r="G32" s="9">
        <f t="shared" si="0"/>
        <v>500</v>
      </c>
    </row>
    <row r="33" spans="3:7" x14ac:dyDescent="0.25">
      <c r="C33" s="1"/>
      <c r="D33" s="4" t="s">
        <v>27</v>
      </c>
      <c r="E33" s="16">
        <v>3272</v>
      </c>
      <c r="F33" s="16">
        <v>765</v>
      </c>
      <c r="G33" s="9">
        <f t="shared" si="0"/>
        <v>233.80195599022005</v>
      </c>
    </row>
    <row r="34" spans="3:7" x14ac:dyDescent="0.25">
      <c r="C34" s="1"/>
      <c r="D34" s="1"/>
      <c r="G34" s="1"/>
    </row>
    <row r="35" spans="3:7" x14ac:dyDescent="0.25">
      <c r="C35" s="1"/>
      <c r="D35" s="6" t="s">
        <v>42</v>
      </c>
      <c r="E35" s="17"/>
      <c r="F35" s="17"/>
      <c r="G35" s="2"/>
    </row>
    <row r="36" spans="3:7" x14ac:dyDescent="0.25">
      <c r="C36" s="1"/>
      <c r="D36" s="1"/>
      <c r="G36" s="1"/>
    </row>
    <row r="37" spans="3:7" x14ac:dyDescent="0.25">
      <c r="C37" s="1"/>
      <c r="D37" s="1"/>
      <c r="G37" s="1"/>
    </row>
    <row r="38" spans="3:7" x14ac:dyDescent="0.25">
      <c r="C38" s="1"/>
      <c r="D38" s="1"/>
      <c r="G38" s="1"/>
    </row>
    <row r="39" spans="3:7" ht="15.75" x14ac:dyDescent="0.25">
      <c r="C39" s="1"/>
      <c r="D39" s="10" t="s">
        <v>48</v>
      </c>
      <c r="E39" s="10"/>
      <c r="G39" s="2"/>
    </row>
    <row r="40" spans="3:7" x14ac:dyDescent="0.25">
      <c r="C40" s="1"/>
      <c r="D40" s="1"/>
      <c r="G40" s="1"/>
    </row>
    <row r="41" spans="3:7" x14ac:dyDescent="0.25">
      <c r="C41" s="1"/>
      <c r="D41" s="4" t="s">
        <v>26</v>
      </c>
      <c r="E41" s="22" t="s">
        <v>43</v>
      </c>
      <c r="G41" s="2"/>
    </row>
    <row r="42" spans="3:7" x14ac:dyDescent="0.25">
      <c r="C42" s="1"/>
      <c r="D42" s="4" t="s">
        <v>28</v>
      </c>
      <c r="E42" s="14">
        <v>162</v>
      </c>
      <c r="G42" s="2"/>
    </row>
    <row r="43" spans="3:7" x14ac:dyDescent="0.25">
      <c r="C43" s="1"/>
      <c r="D43" s="4" t="s">
        <v>29</v>
      </c>
      <c r="E43" s="14">
        <v>205</v>
      </c>
      <c r="G43" s="2"/>
    </row>
    <row r="44" spans="3:7" x14ac:dyDescent="0.25">
      <c r="C44" s="1"/>
      <c r="D44" s="4" t="s">
        <v>30</v>
      </c>
      <c r="E44" s="14">
        <v>170</v>
      </c>
      <c r="F44" s="18"/>
      <c r="G44" s="2"/>
    </row>
    <row r="45" spans="3:7" x14ac:dyDescent="0.25">
      <c r="C45" s="1"/>
      <c r="D45" s="4" t="s">
        <v>31</v>
      </c>
      <c r="E45" s="14">
        <v>269</v>
      </c>
      <c r="F45" s="18"/>
      <c r="G45" s="2"/>
    </row>
    <row r="46" spans="3:7" x14ac:dyDescent="0.25">
      <c r="C46" s="1"/>
      <c r="D46" s="4" t="s">
        <v>32</v>
      </c>
      <c r="E46" s="14">
        <v>323</v>
      </c>
      <c r="F46" s="18"/>
      <c r="G46" s="2"/>
    </row>
    <row r="47" spans="3:7" x14ac:dyDescent="0.25">
      <c r="C47" s="1"/>
      <c r="D47" s="4" t="s">
        <v>33</v>
      </c>
      <c r="E47" s="14">
        <v>255</v>
      </c>
      <c r="F47" s="18"/>
      <c r="G47" s="2"/>
    </row>
    <row r="48" spans="3:7" x14ac:dyDescent="0.25">
      <c r="C48" s="1"/>
      <c r="D48" s="4" t="s">
        <v>34</v>
      </c>
      <c r="E48" s="14">
        <v>266</v>
      </c>
      <c r="F48" s="18"/>
      <c r="G48" s="2"/>
    </row>
    <row r="49" spans="3:7" x14ac:dyDescent="0.25">
      <c r="C49" s="1"/>
      <c r="D49" s="4" t="s">
        <v>35</v>
      </c>
      <c r="E49" s="14">
        <v>304</v>
      </c>
      <c r="F49" s="18"/>
      <c r="G49" s="1"/>
    </row>
    <row r="50" spans="3:7" x14ac:dyDescent="0.25">
      <c r="C50" s="1"/>
      <c r="D50" s="22" t="s">
        <v>36</v>
      </c>
      <c r="E50" s="14">
        <v>445</v>
      </c>
      <c r="F50" s="18"/>
      <c r="G50" s="1"/>
    </row>
    <row r="51" spans="3:7" x14ac:dyDescent="0.25">
      <c r="C51" s="1"/>
      <c r="D51" s="8" t="s">
        <v>37</v>
      </c>
      <c r="E51" s="14">
        <v>402</v>
      </c>
      <c r="F51" s="18"/>
      <c r="G51" s="1"/>
    </row>
    <row r="52" spans="3:7" x14ac:dyDescent="0.25">
      <c r="C52" s="1"/>
      <c r="D52" s="4" t="s">
        <v>38</v>
      </c>
      <c r="E52" s="14">
        <v>277</v>
      </c>
      <c r="F52" s="18"/>
      <c r="G52" s="1"/>
    </row>
    <row r="53" spans="3:7" x14ac:dyDescent="0.25">
      <c r="C53" s="1"/>
      <c r="D53" s="4" t="s">
        <v>39</v>
      </c>
      <c r="E53" s="14">
        <v>194</v>
      </c>
      <c r="F53" s="18"/>
      <c r="G53" s="1"/>
    </row>
    <row r="54" spans="3:7" x14ac:dyDescent="0.25">
      <c r="C54" s="1"/>
      <c r="D54" s="4" t="s">
        <v>40</v>
      </c>
      <c r="E54" s="16">
        <f>SUM(E42:E53)</f>
        <v>3272</v>
      </c>
      <c r="G54" s="1"/>
    </row>
    <row r="55" spans="3:7" x14ac:dyDescent="0.25">
      <c r="C55" s="1"/>
      <c r="D55" s="1"/>
      <c r="G55" s="1"/>
    </row>
    <row r="56" spans="3:7" x14ac:dyDescent="0.25">
      <c r="C56" s="1"/>
      <c r="D56" s="1"/>
      <c r="G56" s="1"/>
    </row>
    <row r="57" spans="3:7" x14ac:dyDescent="0.25">
      <c r="C57" s="1"/>
      <c r="D57" s="7" t="s">
        <v>44</v>
      </c>
      <c r="E57" s="19"/>
      <c r="F57" s="19"/>
      <c r="G57" s="1"/>
    </row>
    <row r="58" spans="3:7" x14ac:dyDescent="0.25">
      <c r="C58" s="1"/>
      <c r="D58" s="1"/>
      <c r="G58" s="1"/>
    </row>
    <row r="59" spans="3:7" x14ac:dyDescent="0.25">
      <c r="C59" s="1"/>
      <c r="D59" s="6"/>
      <c r="E59" s="20"/>
      <c r="F59" s="20"/>
      <c r="G59" s="1"/>
    </row>
  </sheetData>
  <mergeCells count="2">
    <mergeCell ref="D4:G4"/>
    <mergeCell ref="D39:E3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2018-04-27T12:31:12Z</dcterms:modified>
</cp:coreProperties>
</file>